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<sst xmlns="http://schemas.openxmlformats.org/spreadsheetml/2006/main" count="42" uniqueCount="24">
  <si>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有色铜基配料站板材生产计划单</t>
  </si>
  <si>
    <t>项目名称：</t>
  </si>
  <si>
    <t>配料站外墙板计划</t>
  </si>
  <si>
    <t>编号</t>
  </si>
  <si>
    <t>部位</t>
  </si>
  <si>
    <t>长度（mm）</t>
  </si>
  <si>
    <t>宽度（mm）</t>
  </si>
  <si>
    <t>厚度</t>
  </si>
  <si>
    <t xml:space="preserve"> 单块方量（m³）</t>
  </si>
  <si>
    <t>数量（块）</t>
  </si>
  <si>
    <t>方量（m³）</t>
  </si>
  <si>
    <t>1</t>
  </si>
  <si>
    <t>外墙</t>
  </si>
  <si>
    <t>600</t>
  </si>
  <si>
    <t>200</t>
  </si>
  <si>
    <t>2</t>
  </si>
  <si>
    <t>3</t>
  </si>
  <si>
    <t>4</t>
  </si>
  <si>
    <t>5</t>
  </si>
  <si>
    <t>6</t>
  </si>
  <si>
    <t>7</t>
  </si>
  <si>
    <t>8</t>
  </si>
  <si>
    <t>合 计</t>
  </si>
  <si>
    <t xml:space="preserve">
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</si>
</sst>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  <numFmt numFmtId="178" formatCode="0.00000_);[Red]\(0.000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/>
    <xf numFmtId="0" fontId="4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workbookViewId="0">
      <selection activeCell="F11" sqref="F11"/>
    </sheetView>
  </sheetViews>
  <sheetFormatPr defaultColWidth="9" defaultRowHeight="14.25"/>
  <cols>
    <col min="1" max="1" width="5.90833333333333" style="1" customWidth="1"/>
    <col min="2" max="2" width="8.425" style="1" customWidth="1"/>
    <col min="3" max="3" width="11.75" style="1" customWidth="1"/>
    <col min="4" max="4" width="11.375" style="1" customWidth="1"/>
    <col min="5" max="5" width="8.01666666666667" style="1" customWidth="1"/>
    <col min="6" max="6" width="14.9083333333333" style="1" customWidth="1"/>
    <col min="7" max="7" width="12.6333333333333" style="1" customWidth="1"/>
    <col min="8" max="8" width="12.0916666666667" style="1" customWidth="1"/>
    <col min="9" max="9" width="10.5916666666667" style="1" customWidth="1"/>
    <col min="10" max="10" width="12.2666666666667" style="1" customWidth="1"/>
    <col min="11" max="11" width="5.775" style="1" customWidth="1"/>
    <col min="12" max="12" width="4.64166666666667" style="1" customWidth="1"/>
    <col min="13" max="13" width="3.65" style="1" customWidth="1"/>
    <col min="14" max="14" width="5.14166666666667" style="1" customWidth="1"/>
    <col min="15" max="15" width="4.78333333333333" style="1" customWidth="1"/>
    <col min="16" max="16" width="3.075" style="1" customWidth="1"/>
    <col min="17" max="17" width="4.34166666666667" style="1" customWidth="1"/>
    <col min="18" max="16384" width="9" style="1"/>
  </cols>
  <sheetData>
    <row r="1" ht="33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0.15" customHeight="1" spans="1:8">
      <c r="A2" s="4" t="s">
        <v>1</v>
      </c>
      <c r="B2" s="4"/>
      <c r="C2" s="5" t="s">
        <v>2</v>
      </c>
      <c r="D2" s="6"/>
      <c r="E2" s="6"/>
      <c r="F2" s="6"/>
      <c r="G2" s="6"/>
      <c r="H2" s="7"/>
    </row>
    <row r="3" ht="20.15" customHeight="1" spans="1:1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19"/>
      <c r="K3" s="19"/>
      <c r="L3" s="19"/>
      <c r="M3" s="19"/>
      <c r="N3" s="19"/>
      <c r="O3" s="19"/>
      <c r="P3" s="19"/>
      <c r="Q3" s="19"/>
      <c r="R3" s="19"/>
    </row>
    <row r="4" ht="20.15" customHeight="1" spans="1:10">
      <c r="A4" s="9" t="s">
        <v>11</v>
      </c>
      <c r="B4" s="9" t="s">
        <v>12</v>
      </c>
      <c r="C4" s="8">
        <v>5850</v>
      </c>
      <c r="D4" s="9" t="s">
        <v>13</v>
      </c>
      <c r="E4" s="9" t="s">
        <v>14</v>
      </c>
      <c r="F4" s="9">
        <f t="shared" ref="F4:F10" si="0">C4*D4*E4/1000/1000/1000</f>
        <v>0.702</v>
      </c>
      <c r="G4" s="8">
        <v>22</v>
      </c>
      <c r="H4" s="10">
        <f t="shared" ref="H4:H10" si="1">F4*G4</f>
        <v>15.444</v>
      </c>
      <c r="J4" s="20"/>
    </row>
    <row r="5" ht="20.15" customHeight="1" spans="1:10">
      <c r="A5" s="9" t="s">
        <v>15</v>
      </c>
      <c r="B5" s="9" t="s">
        <v>12</v>
      </c>
      <c r="C5" s="8">
        <v>3950</v>
      </c>
      <c r="D5" s="9" t="s">
        <v>13</v>
      </c>
      <c r="E5" s="9" t="s">
        <v>14</v>
      </c>
      <c r="F5" s="9">
        <f t="shared" si="0"/>
        <v>0.474</v>
      </c>
      <c r="G5" s="8">
        <v>430</v>
      </c>
      <c r="H5" s="10">
        <f t="shared" si="1"/>
        <v>203.82</v>
      </c>
      <c r="J5" s="20"/>
    </row>
    <row r="6" ht="20.15" customHeight="1" spans="1:10">
      <c r="A6" s="9" t="s">
        <v>16</v>
      </c>
      <c r="B6" s="9" t="s">
        <v>12</v>
      </c>
      <c r="C6" s="8">
        <v>5350</v>
      </c>
      <c r="D6" s="9" t="s">
        <v>13</v>
      </c>
      <c r="E6" s="9" t="s">
        <v>14</v>
      </c>
      <c r="F6" s="9">
        <f t="shared" si="0"/>
        <v>0.642</v>
      </c>
      <c r="G6" s="8">
        <v>64</v>
      </c>
      <c r="H6" s="10">
        <f t="shared" si="1"/>
        <v>41.088</v>
      </c>
      <c r="J6" s="20"/>
    </row>
    <row r="7" ht="20.15" customHeight="1" spans="1:10">
      <c r="A7" s="9" t="s">
        <v>17</v>
      </c>
      <c r="B7" s="9" t="s">
        <v>12</v>
      </c>
      <c r="C7" s="8">
        <v>2700</v>
      </c>
      <c r="D7" s="9" t="s">
        <v>13</v>
      </c>
      <c r="E7" s="9" t="s">
        <v>14</v>
      </c>
      <c r="F7" s="9">
        <f t="shared" si="0"/>
        <v>0.324</v>
      </c>
      <c r="G7" s="8">
        <v>3</v>
      </c>
      <c r="H7" s="10">
        <f t="shared" si="1"/>
        <v>0.972</v>
      </c>
      <c r="J7" s="20"/>
    </row>
    <row r="8" ht="20.15" customHeight="1" spans="1:10">
      <c r="A8" s="9" t="s">
        <v>18</v>
      </c>
      <c r="B8" s="9" t="s">
        <v>12</v>
      </c>
      <c r="C8" s="8">
        <v>2000</v>
      </c>
      <c r="D8" s="9" t="s">
        <v>13</v>
      </c>
      <c r="E8" s="9" t="s">
        <v>14</v>
      </c>
      <c r="F8" s="9">
        <f t="shared" si="0"/>
        <v>0.24</v>
      </c>
      <c r="G8" s="11">
        <v>71</v>
      </c>
      <c r="H8" s="10">
        <f t="shared" si="1"/>
        <v>17.04</v>
      </c>
      <c r="I8" s="21"/>
      <c r="J8" s="21"/>
    </row>
    <row r="9" ht="20.15" customHeight="1" spans="1:10">
      <c r="A9" s="9" t="s">
        <v>19</v>
      </c>
      <c r="B9" s="9" t="s">
        <v>12</v>
      </c>
      <c r="C9" s="8">
        <v>1800</v>
      </c>
      <c r="D9" s="9" t="s">
        <v>13</v>
      </c>
      <c r="E9" s="9" t="s">
        <v>14</v>
      </c>
      <c r="F9" s="9">
        <f t="shared" si="0"/>
        <v>0.216</v>
      </c>
      <c r="G9" s="11">
        <v>112</v>
      </c>
      <c r="H9" s="10">
        <f t="shared" si="1"/>
        <v>24.192</v>
      </c>
      <c r="I9" s="21"/>
      <c r="J9" s="21"/>
    </row>
    <row r="10" ht="20.15" customHeight="1" spans="1:10">
      <c r="A10" s="9" t="s">
        <v>20</v>
      </c>
      <c r="B10" s="9" t="s">
        <v>12</v>
      </c>
      <c r="C10" s="8">
        <v>1400</v>
      </c>
      <c r="D10" s="9" t="s">
        <v>13</v>
      </c>
      <c r="E10" s="9" t="s">
        <v>14</v>
      </c>
      <c r="F10" s="9">
        <f t="shared" si="0"/>
        <v>0.168</v>
      </c>
      <c r="G10" s="11">
        <v>66</v>
      </c>
      <c r="H10" s="10">
        <f t="shared" si="1"/>
        <v>11.088</v>
      </c>
      <c r="I10" s="21"/>
      <c r="J10" s="21"/>
    </row>
    <row r="11" ht="20.15" customHeight="1" spans="1:10">
      <c r="A11" s="9" t="s">
        <v>21</v>
      </c>
      <c r="B11" s="12"/>
      <c r="C11" s="13" t="s">
        <v>22</v>
      </c>
      <c r="D11" s="14"/>
      <c r="E11" s="14"/>
      <c r="F11" s="14"/>
      <c r="G11" s="15">
        <f>SUM(G4:G10)</f>
        <v>768</v>
      </c>
      <c r="H11" s="16">
        <f>SUM(H4:H10)</f>
        <v>313.644</v>
      </c>
      <c r="I11" s="21"/>
      <c r="J11" s="21"/>
    </row>
    <row r="12" spans="1:8">
      <c r="A12" s="17" t="s">
        <v>23</v>
      </c>
      <c r="B12" s="18"/>
      <c r="C12" s="18"/>
      <c r="D12" s="18"/>
      <c r="E12" s="18"/>
      <c r="F12" s="18"/>
      <c r="G12" s="18"/>
      <c r="H12" s="18"/>
    </row>
    <row r="13" spans="1:8">
      <c r="A13" s="18"/>
      <c r="B13" s="18"/>
      <c r="C13" s="18"/>
      <c r="D13" s="18"/>
      <c r="E13" s="18"/>
      <c r="F13" s="18"/>
      <c r="G13" s="18"/>
      <c r="H13" s="18"/>
    </row>
    <row r="14" spans="1:8">
      <c r="A14" s="18"/>
      <c r="B14" s="18"/>
      <c r="C14" s="18"/>
      <c r="D14" s="18"/>
      <c r="E14" s="18"/>
      <c r="F14" s="18"/>
      <c r="G14" s="18"/>
      <c r="H14" s="18"/>
    </row>
    <row r="15" ht="20" customHeight="1" spans="1:8">
      <c r="A15" s="18"/>
      <c r="B15" s="18"/>
      <c r="C15" s="18"/>
      <c r="D15" s="18"/>
      <c r="E15" s="18"/>
      <c r="F15" s="18"/>
      <c r="G15" s="18"/>
      <c r="H15" s="18"/>
    </row>
  </sheetData>
  <mergeCells count="4">
    <mergeCell ref="A1:H1"/>
    <mergeCell ref="C2:H2"/>
    <mergeCell ref="K3:R3"/>
    <mergeCell ref="A12:H15"/>
  </mergeCells>
  <pageMargins left="0.748031496062992" right="0.748031496062992" top="0.984251968503937" bottom="0.984251968503937" header="0.511811023622047" footer="0.511811023622047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dcterms:created xsi:type="dcterms:W3CDTF">2020-11-25T01:53:00Z</dcterms:created>
  <cp:lastPrinted>2020-11-27T03:16:00Z</cp:lastPrinted>
  <dcterms:modified xsi:type="dcterms:W3CDTF">2024-10-17T00:35:06Z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B723330E54A4416DAD1828CF2C4F3208_12</vt:lpwstr>
  </property>
</Properties>
</file>